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0400" windowHeight="12345"/>
  </bookViews>
  <sheets>
    <sheet name="Arkusz1 (2)" sheetId="1" r:id="rId1"/>
  </sheets>
  <calcPr calcId="125725"/>
</workbook>
</file>

<file path=xl/calcChain.xml><?xml version="1.0" encoding="utf-8"?>
<calcChain xmlns="http://schemas.openxmlformats.org/spreadsheetml/2006/main">
  <c r="A4" i="1"/>
  <c r="F4"/>
  <c r="G4"/>
  <c r="A5"/>
  <c r="F5"/>
  <c r="G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F6"/>
  <c r="G6" s="1"/>
  <c r="F7"/>
  <c r="G7" s="1"/>
  <c r="F8"/>
  <c r="G8"/>
  <c r="F9"/>
  <c r="G9"/>
  <c r="F10"/>
  <c r="G10" s="1"/>
  <c r="F11"/>
  <c r="G11" s="1"/>
  <c r="F12"/>
  <c r="G12"/>
  <c r="F13"/>
  <c r="G13"/>
  <c r="F14"/>
  <c r="G14" s="1"/>
  <c r="F15"/>
  <c r="G15" s="1"/>
  <c r="F16"/>
  <c r="G16"/>
  <c r="F17"/>
  <c r="G17"/>
  <c r="F18"/>
  <c r="G18" s="1"/>
  <c r="F19"/>
  <c r="G19" s="1"/>
</calcChain>
</file>

<file path=xl/sharedStrings.xml><?xml version="1.0" encoding="utf-8"?>
<sst xmlns="http://schemas.openxmlformats.org/spreadsheetml/2006/main" count="41" uniqueCount="30">
  <si>
    <t>m</t>
  </si>
  <si>
    <t>Wykonanie studzienki PVC dn. 400mm</t>
  </si>
  <si>
    <t>Wykonanie przyłącza kanalizacyjnego PVC dn.160mm</t>
  </si>
  <si>
    <t>szt</t>
  </si>
  <si>
    <t>Czyszczenie wpustu ulicznego</t>
  </si>
  <si>
    <t>godz</t>
  </si>
  <si>
    <t xml:space="preserve">kosiarką bijakową </t>
  </si>
  <si>
    <t>Praca przyczepy</t>
  </si>
  <si>
    <t>Praca ciągnika New Holland</t>
  </si>
  <si>
    <t>Praca koparki Caterpillar</t>
  </si>
  <si>
    <r>
      <t>m</t>
    </r>
    <r>
      <rPr>
        <vertAlign val="superscript"/>
        <sz val="12"/>
        <color theme="1"/>
        <rFont val="Times New Roman"/>
        <family val="1"/>
        <charset val="238"/>
      </rPr>
      <t>3</t>
    </r>
  </si>
  <si>
    <t>Wywóz nieczystości płynnych</t>
  </si>
  <si>
    <t>Samochód Volkswagen</t>
  </si>
  <si>
    <t>Pompa spalinowa</t>
  </si>
  <si>
    <t>Agregat prądotwórczy</t>
  </si>
  <si>
    <t>szt.</t>
  </si>
  <si>
    <t>Zamrożenie przewodu wodociągowego do 2"</t>
  </si>
  <si>
    <t>Montaż wodomierza na życzenie klienta</t>
  </si>
  <si>
    <t>Plombowanie wodomierza na życzenie klienta</t>
  </si>
  <si>
    <t xml:space="preserve">Zamknięcie zasuwy </t>
  </si>
  <si>
    <t>Otwarcie zasuwy</t>
  </si>
  <si>
    <t>r-g</t>
  </si>
  <si>
    <t>Robocizna</t>
  </si>
  <si>
    <t>Wartość brutto</t>
  </si>
  <si>
    <t>Wartość netto</t>
  </si>
  <si>
    <t>Cena jedn.</t>
  </si>
  <si>
    <t>Ilość</t>
  </si>
  <si>
    <t>Jm</t>
  </si>
  <si>
    <t>Cennik usług:</t>
  </si>
  <si>
    <t>CENNIK USŁUG ZAKŁADU GOSPODARKI KOMUNALNEJ W ŁĄCZNEJ - 2020R.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</si>
</sst>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workbookViewId="0">
      <selection activeCell="F25" sqref="F25"/>
    </sheetView>
  </sheetViews>
  <sheetFormatPr defaultRowHeight="14.25"/>
  <cols>
    <col min="2" max="2" width="44.75" style="3" customWidth="1"/>
    <col min="3" max="3" width="10.875" customWidth="1"/>
    <col min="4" max="4" width="7.25" style="2" customWidth="1"/>
    <col min="5" max="5" width="12.25" style="2" customWidth="1"/>
    <col min="6" max="6" width="16.625" style="2" customWidth="1"/>
    <col min="7" max="7" width="16" style="1" customWidth="1"/>
  </cols>
  <sheetData>
    <row r="1" spans="1:7">
      <c r="A1" s="15" t="s">
        <v>29</v>
      </c>
      <c r="B1" s="15"/>
      <c r="C1" s="15"/>
      <c r="D1" s="15"/>
      <c r="E1" s="15"/>
      <c r="F1" s="15"/>
      <c r="G1" s="15"/>
    </row>
    <row r="2" spans="1:7">
      <c r="A2" s="14"/>
      <c r="B2" s="13" t="s">
        <v>28</v>
      </c>
      <c r="C2" s="12" t="s">
        <v>27</v>
      </c>
      <c r="D2" s="11" t="s">
        <v>26</v>
      </c>
      <c r="E2" s="11" t="s">
        <v>25</v>
      </c>
      <c r="F2" s="11" t="s">
        <v>24</v>
      </c>
      <c r="G2" s="10" t="s">
        <v>23</v>
      </c>
    </row>
    <row r="3" spans="1:7" ht="18.75">
      <c r="A3" s="8">
        <v>1</v>
      </c>
      <c r="B3" s="7" t="s">
        <v>22</v>
      </c>
      <c r="C3" s="6" t="s">
        <v>21</v>
      </c>
      <c r="D3" s="5">
        <v>1</v>
      </c>
      <c r="E3" s="5"/>
      <c r="F3" s="5"/>
      <c r="G3" s="4">
        <v>35</v>
      </c>
    </row>
    <row r="4" spans="1:7" ht="18.75">
      <c r="A4" s="8">
        <f>A3+1</f>
        <v>2</v>
      </c>
      <c r="B4" s="7" t="s">
        <v>20</v>
      </c>
      <c r="C4" s="6" t="s">
        <v>15</v>
      </c>
      <c r="D4" s="5">
        <v>1</v>
      </c>
      <c r="E4" s="5">
        <v>60</v>
      </c>
      <c r="F4" s="5">
        <f>D4*E4</f>
        <v>60</v>
      </c>
      <c r="G4" s="4">
        <f>ROUND((F4+0.23*F4),2)</f>
        <v>73.8</v>
      </c>
    </row>
    <row r="5" spans="1:7" ht="18.75">
      <c r="A5" s="8">
        <f>A4+1</f>
        <v>3</v>
      </c>
      <c r="B5" s="7" t="s">
        <v>19</v>
      </c>
      <c r="C5" s="6" t="s">
        <v>15</v>
      </c>
      <c r="D5" s="5">
        <v>1</v>
      </c>
      <c r="E5" s="5">
        <v>60</v>
      </c>
      <c r="F5" s="5">
        <f>D5*E5</f>
        <v>60</v>
      </c>
      <c r="G5" s="4">
        <f>ROUND((F5+0.23*F5),2)</f>
        <v>73.8</v>
      </c>
    </row>
    <row r="6" spans="1:7" ht="18.75">
      <c r="A6" s="8">
        <f>A5+1</f>
        <v>4</v>
      </c>
      <c r="B6" s="7" t="s">
        <v>18</v>
      </c>
      <c r="C6" s="6" t="s">
        <v>15</v>
      </c>
      <c r="D6" s="5">
        <v>1</v>
      </c>
      <c r="E6" s="5">
        <v>65</v>
      </c>
      <c r="F6" s="5">
        <f>D6*E6</f>
        <v>65</v>
      </c>
      <c r="G6" s="4">
        <f>ROUND((F6+0.23*F6),2)</f>
        <v>79.95</v>
      </c>
    </row>
    <row r="7" spans="1:7" ht="18.75">
      <c r="A7" s="8">
        <f>A6+1</f>
        <v>5</v>
      </c>
      <c r="B7" s="7" t="s">
        <v>17</v>
      </c>
      <c r="C7" s="6" t="s">
        <v>15</v>
      </c>
      <c r="D7" s="5">
        <v>1</v>
      </c>
      <c r="E7" s="5">
        <v>75</v>
      </c>
      <c r="F7" s="5">
        <f>D7*E7</f>
        <v>75</v>
      </c>
      <c r="G7" s="4">
        <f>ROUND((F7+0.23*F7),2)</f>
        <v>92.25</v>
      </c>
    </row>
    <row r="8" spans="1:7" ht="18.75">
      <c r="A8" s="8">
        <f>A7+1</f>
        <v>6</v>
      </c>
      <c r="B8" s="7" t="s">
        <v>16</v>
      </c>
      <c r="C8" s="6" t="s">
        <v>15</v>
      </c>
      <c r="D8" s="5">
        <v>1</v>
      </c>
      <c r="E8" s="5">
        <v>80</v>
      </c>
      <c r="F8" s="5">
        <f>D8*E8</f>
        <v>80</v>
      </c>
      <c r="G8" s="4">
        <f>ROUND((F8+0.23*F8),2)</f>
        <v>98.4</v>
      </c>
    </row>
    <row r="9" spans="1:7" ht="18.75">
      <c r="A9" s="8">
        <f>A8+1</f>
        <v>7</v>
      </c>
      <c r="B9" s="7" t="s">
        <v>14</v>
      </c>
      <c r="C9" s="6" t="s">
        <v>5</v>
      </c>
      <c r="D9" s="5">
        <v>1</v>
      </c>
      <c r="E9" s="5">
        <v>75</v>
      </c>
      <c r="F9" s="5">
        <f>D9*E9</f>
        <v>75</v>
      </c>
      <c r="G9" s="4">
        <f>ROUND((F9+0.23*F9),2)</f>
        <v>92.25</v>
      </c>
    </row>
    <row r="10" spans="1:7" ht="18.75">
      <c r="A10" s="8">
        <f>A9+1</f>
        <v>8</v>
      </c>
      <c r="B10" s="9" t="s">
        <v>13</v>
      </c>
      <c r="C10" s="6" t="s">
        <v>5</v>
      </c>
      <c r="D10" s="5">
        <v>1</v>
      </c>
      <c r="E10" s="5">
        <v>70</v>
      </c>
      <c r="F10" s="5">
        <f>D10*E10</f>
        <v>70</v>
      </c>
      <c r="G10" s="4">
        <f>ROUND((F10+0.23*F10),2)</f>
        <v>86.1</v>
      </c>
    </row>
    <row r="11" spans="1:7" ht="18.75">
      <c r="A11" s="8">
        <f>A10+1</f>
        <v>9</v>
      </c>
      <c r="B11" s="7" t="s">
        <v>12</v>
      </c>
      <c r="C11" s="6" t="s">
        <v>5</v>
      </c>
      <c r="D11" s="5">
        <v>1</v>
      </c>
      <c r="E11" s="5">
        <v>50</v>
      </c>
      <c r="F11" s="5">
        <f>D11*E11</f>
        <v>50</v>
      </c>
      <c r="G11" s="4">
        <f>ROUND((F11+0.23*F11),2)</f>
        <v>61.5</v>
      </c>
    </row>
    <row r="12" spans="1:7" ht="18.75">
      <c r="A12" s="8">
        <f>A11+1</f>
        <v>10</v>
      </c>
      <c r="B12" s="7" t="s">
        <v>11</v>
      </c>
      <c r="C12" s="6" t="s">
        <v>10</v>
      </c>
      <c r="D12" s="5">
        <v>1</v>
      </c>
      <c r="E12" s="5">
        <v>25</v>
      </c>
      <c r="F12" s="5">
        <f>D12*E12</f>
        <v>25</v>
      </c>
      <c r="G12" s="4">
        <f>ROUND((F12+0.23*F12),2)</f>
        <v>30.75</v>
      </c>
    </row>
    <row r="13" spans="1:7" ht="18.75">
      <c r="A13" s="8">
        <f>A12+1</f>
        <v>11</v>
      </c>
      <c r="B13" s="7" t="s">
        <v>9</v>
      </c>
      <c r="C13" s="6" t="s">
        <v>5</v>
      </c>
      <c r="D13" s="5">
        <v>1</v>
      </c>
      <c r="E13" s="5">
        <v>95</v>
      </c>
      <c r="F13" s="5">
        <f>D13*E13</f>
        <v>95</v>
      </c>
      <c r="G13" s="4">
        <f>ROUND((F13+0.23*F13),2)</f>
        <v>116.85</v>
      </c>
    </row>
    <row r="14" spans="1:7" ht="18.75">
      <c r="A14" s="8">
        <f>A13+1</f>
        <v>12</v>
      </c>
      <c r="B14" s="7" t="s">
        <v>8</v>
      </c>
      <c r="C14" s="6" t="s">
        <v>5</v>
      </c>
      <c r="D14" s="5">
        <v>1</v>
      </c>
      <c r="E14" s="5">
        <v>85</v>
      </c>
      <c r="F14" s="5">
        <f>D14*E14</f>
        <v>85</v>
      </c>
      <c r="G14" s="4">
        <f>ROUND((F14+0.23*F14),2)</f>
        <v>104.55</v>
      </c>
    </row>
    <row r="15" spans="1:7" ht="18.75">
      <c r="A15" s="8">
        <f>A14+1</f>
        <v>13</v>
      </c>
      <c r="B15" s="8" t="s">
        <v>7</v>
      </c>
      <c r="C15" s="6" t="s">
        <v>5</v>
      </c>
      <c r="D15" s="5">
        <v>1</v>
      </c>
      <c r="E15" s="5">
        <v>40</v>
      </c>
      <c r="F15" s="5">
        <f>D15*E15</f>
        <v>40</v>
      </c>
      <c r="G15" s="4">
        <f>ROUND((F15+0.23*F15),2)</f>
        <v>49.2</v>
      </c>
    </row>
    <row r="16" spans="1:7" ht="18.75">
      <c r="A16" s="8">
        <f>A15+1</f>
        <v>14</v>
      </c>
      <c r="B16" s="7" t="s">
        <v>6</v>
      </c>
      <c r="C16" s="6" t="s">
        <v>5</v>
      </c>
      <c r="D16" s="5">
        <v>1</v>
      </c>
      <c r="E16" s="5">
        <v>90</v>
      </c>
      <c r="F16" s="5">
        <f>D16*E16</f>
        <v>90</v>
      </c>
      <c r="G16" s="4">
        <f>ROUND((F16+0.23*F16),2)</f>
        <v>110.7</v>
      </c>
    </row>
    <row r="17" spans="1:7" ht="18.75">
      <c r="A17" s="8">
        <f>A16+1</f>
        <v>15</v>
      </c>
      <c r="B17" s="7" t="s">
        <v>4</v>
      </c>
      <c r="C17" s="6" t="s">
        <v>3</v>
      </c>
      <c r="D17" s="5">
        <v>1</v>
      </c>
      <c r="E17" s="5">
        <v>200</v>
      </c>
      <c r="F17" s="5">
        <f>D17*E17</f>
        <v>200</v>
      </c>
      <c r="G17" s="4">
        <f>ROUND((F17+0.23*F17),2)</f>
        <v>246</v>
      </c>
    </row>
    <row r="18" spans="1:7" ht="18.75">
      <c r="A18" s="8">
        <f>A17+1</f>
        <v>16</v>
      </c>
      <c r="B18" s="7" t="s">
        <v>2</v>
      </c>
      <c r="C18" s="6" t="s">
        <v>0</v>
      </c>
      <c r="D18" s="5">
        <v>1</v>
      </c>
      <c r="E18" s="5">
        <v>120</v>
      </c>
      <c r="F18" s="5">
        <f>D18*E18</f>
        <v>120</v>
      </c>
      <c r="G18" s="4">
        <f>ROUND((F18+0.23*F18),2)</f>
        <v>147.6</v>
      </c>
    </row>
    <row r="19" spans="1:7" ht="18.75">
      <c r="A19" s="8">
        <f>A18+1</f>
        <v>17</v>
      </c>
      <c r="B19" s="7" t="s">
        <v>1</v>
      </c>
      <c r="C19" s="6" t="s">
        <v>0</v>
      </c>
      <c r="D19" s="5">
        <v>1</v>
      </c>
      <c r="E19" s="5">
        <v>600</v>
      </c>
      <c r="F19" s="5">
        <f>D19*E19</f>
        <v>600</v>
      </c>
      <c r="G19" s="4">
        <f>ROUND((F19+0.23*F19),2)</f>
        <v>738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Walkowicz</dc:creator>
  <cp:lastModifiedBy>Marek Walkowicz</cp:lastModifiedBy>
  <dcterms:created xsi:type="dcterms:W3CDTF">2019-12-03T13:42:16Z</dcterms:created>
  <dcterms:modified xsi:type="dcterms:W3CDTF">2019-12-03T13:43:12Z</dcterms:modified>
</cp:coreProperties>
</file>